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8_{B6249E57-E693-4BA0-97E0-A9A2B6014754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_xlnm.Print_Area" localSheetId="0">EVHP!$A$1:$H$57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30" i="1" l="1"/>
  <c r="C41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<sst xmlns="http://schemas.openxmlformats.org/spreadsheetml/2006/main" count="40" uniqueCount="30">
  <si>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</si>
  <si>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</si>
  <si>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</si>
  <si>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</si>
  <si>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</si>
  <si>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</si>
  <si>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</si>
  <si>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</si>
  <si>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</si>
  <si>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</si>
  <si>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</si>
  <si>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</si>
  <si>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</si>
  <si>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</si>
  <si>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</si>
  <si>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</si>
  <si>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</si>
  <si>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</si>
  <si>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</si>
  <si>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</si>
  <si>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DE CREEL</t>
  </si>
  <si>
    <t>Del 1 de Enero al 31 de Diciembre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</si>
  <si>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</si>
  <si>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</si>
  <si>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</si>
  <si>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</si>
  <si>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</si>
  <si>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Hacienda Pública / Patrimonio Neto Final de 2023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</si>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</sst>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1536812</xdr:colOff>
      <xdr:row>49</xdr:row>
      <xdr:rowOff>71098</xdr:rowOff>
    </xdr:from>
    <xdr:to>
      <xdr:col>5</xdr:col>
      <xdr:colOff>1237706</xdr:colOff>
      <xdr:row>52</xdr:row>
      <xdr:rowOff>84004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1544" y="10846254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1947522</xdr:colOff>
      <xdr:row>49</xdr:row>
      <xdr:rowOff>112494</xdr:rowOff>
    </xdr:from>
    <xdr:to>
      <xdr:col>3</xdr:col>
      <xdr:colOff>113556</xdr:colOff>
      <xdr:row>52</xdr:row>
      <xdr:rowOff>101013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7611" y="10887650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view="pageBreakPreview" topLeftCell="A22" zoomScale="112" zoomScaleNormal="80" zoomScaleSheetLayoutView="112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22</v>
      </c>
      <c r="C7" s="15">
        <f>SUM(C8,C9,C10)</f>
        <v>177641583</v>
      </c>
      <c r="D7" s="12"/>
      <c r="E7" s="20"/>
      <c r="F7" s="12"/>
      <c r="G7" s="4">
        <f>SUM(C7:F7)</f>
        <v>177641583</v>
      </c>
    </row>
    <row r="8" spans="2:8" x14ac:dyDescent="0.2">
      <c r="B8" s="5" t="s">
        <v>8</v>
      </c>
      <c r="C8" s="16">
        <v>177641583</v>
      </c>
      <c r="D8" s="13"/>
      <c r="E8" s="21"/>
      <c r="F8" s="13"/>
      <c r="G8" s="6">
        <f>SUM(C8:F8)</f>
        <v>177641583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-9376265</v>
      </c>
      <c r="E12" s="23">
        <f>SUM(E13)</f>
        <v>1918619</v>
      </c>
      <c r="F12" s="12"/>
      <c r="G12" s="4">
        <f>SUM(C12:F12)</f>
        <v>-7457646</v>
      </c>
    </row>
    <row r="13" spans="2:8" x14ac:dyDescent="0.2">
      <c r="B13" s="5" t="s">
        <v>11</v>
      </c>
      <c r="C13" s="13"/>
      <c r="D13" s="13"/>
      <c r="E13" s="24">
        <v>1918619</v>
      </c>
      <c r="F13" s="13"/>
      <c r="G13" s="6">
        <f>SUM(C13:F13)</f>
        <v>1918619</v>
      </c>
    </row>
    <row r="14" spans="2:8" x14ac:dyDescent="0.2">
      <c r="B14" s="5" t="s">
        <v>12</v>
      </c>
      <c r="C14" s="13"/>
      <c r="D14" s="16">
        <v>-7742501</v>
      </c>
      <c r="E14" s="21"/>
      <c r="F14" s="13"/>
      <c r="G14" s="6">
        <f>SUM(C14:F14)</f>
        <v>-7742501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-1633764</v>
      </c>
      <c r="E17" s="21"/>
      <c r="F17" s="13"/>
      <c r="G17" s="6">
        <f>D17</f>
        <v>-1633764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27</v>
      </c>
      <c r="C23" s="15">
        <f>SUM(C7)</f>
        <v>177641583</v>
      </c>
      <c r="D23" s="15">
        <f>SUM(D12)</f>
        <v>-9376265</v>
      </c>
      <c r="E23" s="23">
        <f>E12</f>
        <v>1918619</v>
      </c>
      <c r="F23" s="15">
        <f>SUM(F19)</f>
        <v>0</v>
      </c>
      <c r="G23" s="4">
        <f>SUM(C23:F23)</f>
        <v>170183937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4862045</v>
      </c>
      <c r="D25" s="12"/>
      <c r="E25" s="20"/>
      <c r="F25" s="12"/>
      <c r="G25" s="4">
        <f>C25</f>
        <v>4862045</v>
      </c>
    </row>
    <row r="26" spans="2:7" x14ac:dyDescent="0.2">
      <c r="B26" s="5" t="s">
        <v>8</v>
      </c>
      <c r="C26" s="16">
        <v>4862045</v>
      </c>
      <c r="D26" s="13"/>
      <c r="E26" s="21"/>
      <c r="F26" s="13"/>
      <c r="G26" s="6">
        <f>C26</f>
        <v>4862045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1918619</v>
      </c>
      <c r="E30" s="23">
        <f>SUM(E31:E35)</f>
        <v>2277623</v>
      </c>
      <c r="F30" s="12"/>
      <c r="G30" s="4">
        <f>SUM(D30:E30)</f>
        <v>4196242</v>
      </c>
    </row>
    <row r="31" spans="2:7" x14ac:dyDescent="0.2">
      <c r="B31" s="5" t="s">
        <v>11</v>
      </c>
      <c r="C31" s="13"/>
      <c r="D31" s="13"/>
      <c r="E31" s="24">
        <v>4196242</v>
      </c>
      <c r="F31" s="13"/>
      <c r="G31" s="6">
        <f>SUM(E31)</f>
        <v>4196242</v>
      </c>
    </row>
    <row r="32" spans="2:7" x14ac:dyDescent="0.2">
      <c r="B32" s="5" t="s">
        <v>12</v>
      </c>
      <c r="C32" s="13"/>
      <c r="D32" s="16">
        <v>1918619</v>
      </c>
      <c r="E32" s="24">
        <v>-1918619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182503628</v>
      </c>
      <c r="D41" s="17">
        <f>SUM(D23,D30)</f>
        <v>-7457646</v>
      </c>
      <c r="E41" s="25">
        <f>SUM(E30,E23)</f>
        <v>4196242</v>
      </c>
      <c r="F41" s="17">
        <f>SUM(F37,F23)</f>
        <v>0</v>
      </c>
      <c r="G41" s="7">
        <f>SUM(C41:F41)</f>
        <v>179242224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41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dcterms:created xsi:type="dcterms:W3CDTF">2019-12-06T17:20:35Z</dcterms:created>
  <dcterms:modified xsi:type="dcterms:W3CDTF">2025-01-31T17:49:33Z</dcterms:modified>
</cp:coreProperties>
</file>